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76"/>
  <c r="L157"/>
  <c r="L138"/>
  <c r="L119"/>
  <c r="I157"/>
  <c r="L100"/>
  <c r="L81"/>
  <c r="L43"/>
  <c r="L24"/>
  <c r="H157"/>
  <c r="G157"/>
  <c r="F157"/>
  <c r="J138"/>
  <c r="J119"/>
  <c r="G100"/>
  <c r="I100"/>
  <c r="H100"/>
  <c r="I81"/>
  <c r="J81"/>
  <c r="J62"/>
  <c r="H62"/>
  <c r="I62"/>
  <c r="G62"/>
  <c r="H43"/>
  <c r="G43"/>
  <c r="F43"/>
  <c r="J43"/>
  <c r="F62"/>
  <c r="H81"/>
  <c r="J100"/>
  <c r="F119"/>
  <c r="H138"/>
  <c r="J157"/>
  <c r="F176"/>
  <c r="H195"/>
  <c r="I43"/>
  <c r="L62"/>
  <c r="G81"/>
  <c r="J24"/>
  <c r="I24"/>
  <c r="F24"/>
  <c r="H24"/>
  <c r="G24"/>
  <c r="L196" l="1"/>
  <c r="J196"/>
  <c r="G196"/>
  <c r="H196"/>
  <c r="F196"/>
  <c r="I196"/>
</calcChain>
</file>

<file path=xl/sharedStrings.xml><?xml version="1.0" encoding="utf-8"?>
<sst xmlns="http://schemas.openxmlformats.org/spreadsheetml/2006/main" count="293" uniqueCount="90">
  <si>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</si>
  <si>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</si>
  <si>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</si>
  <si>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</si>
  <si>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</si>
  <si>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</si>
  <si>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</si>
  <si>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</si>
  <si>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</si>
  <si>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</si>
  <si>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</si>
  <si>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</si>
  <si>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</si>
  <si>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</si>
  <si>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</si>
  <si>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</si>
  <si>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</si>
  <si>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</si>
  <si>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</si>
  <si>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</si>
  <si>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</si>
  <si>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</si>
  <si>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</si>
  <si>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</si>
  <si>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</si>
  <si>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</si>
  <si>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</si>
  <si>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</si>
  <si>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</si>
  <si>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</si>
  <si>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</si>
  <si>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</si>
  <si>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</si>
  <si>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</si>
  <si>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</si>
  <si>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</si>
  <si>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</si>
  <si>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</si>
  <si>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</si>
  <si>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</si>
  <si>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Попова О.К.</t>
  </si>
  <si>
    <t>Каша жидкая молочная рисовая с маслом сливочным</t>
  </si>
  <si>
    <t>Какао с молоком</t>
  </si>
  <si>
    <t>Бутерброд с повидлом</t>
  </si>
  <si>
    <t>Суп крестьянский с крупой</t>
  </si>
  <si>
    <t>Каша жидкая молочная из манной крупы с маслом</t>
  </si>
  <si>
    <t>сливочным</t>
  </si>
  <si>
    <t>Кофейный напиток с молоком</t>
  </si>
  <si>
    <t>Хлеб пшеничный</t>
  </si>
  <si>
    <t>Закуска</t>
  </si>
  <si>
    <t>Макаронные изделия отварные, котлета мясная</t>
  </si>
  <si>
    <t>соус</t>
  </si>
  <si>
    <t>Кисель</t>
  </si>
  <si>
    <t>Соус красный основной</t>
  </si>
  <si>
    <t>Хлеб ржаной</t>
  </si>
  <si>
    <t>Яйцо вареное</t>
  </si>
  <si>
    <t>Суп картофельный с бобовыми</t>
  </si>
  <si>
    <t>Картофельное пюре, тефтели 1-й вариант</t>
  </si>
  <si>
    <t>Чай с лимоном</t>
  </si>
  <si>
    <t>Свежий фрукт (яблоко)</t>
  </si>
  <si>
    <t>Суп молочный с макаронными изделиями</t>
  </si>
  <si>
    <t>Чай с сахаром</t>
  </si>
  <si>
    <t>Бутерброд с маслом</t>
  </si>
  <si>
    <t>Свекольник со сметаной</t>
  </si>
  <si>
    <t>Рис отварной, котлета рыбная (горбуша)</t>
  </si>
  <si>
    <t>Компот из смеси сухофруктов</t>
  </si>
  <si>
    <t>Каша жидкая молочная пшенная с маслом сливочным</t>
  </si>
  <si>
    <t>Бутерброд с сыром</t>
  </si>
  <si>
    <t>Суп картофельный с макаронными изделиями</t>
  </si>
  <si>
    <t>Картофельное пюре, птица жаренная</t>
  </si>
  <si>
    <t>Каша жидкая молочная ячневая с маслом сливочным</t>
  </si>
  <si>
    <t>Щи со свежей капустой и картофелем</t>
  </si>
  <si>
    <t>Плов с курицей</t>
  </si>
  <si>
    <t>Витаминный напиток Витошка</t>
  </si>
  <si>
    <t>Салат из свежих огурцов</t>
  </si>
  <si>
    <t>Рассольник Ленинградский</t>
  </si>
  <si>
    <t>Каша гречневая рассыпчатая, котлета мясная</t>
  </si>
  <si>
    <t>Кисель витаминный Витошка</t>
  </si>
  <si>
    <t>Суп борщ с капустой и картофелем</t>
  </si>
  <si>
    <t>Запеканка из творога, молоко сгущеное</t>
  </si>
  <si>
    <t>Свежий фрукт (банан)</t>
  </si>
  <si>
    <t>Компот из плодов или ягод сушеных</t>
  </si>
  <si>
    <t>Макаронные изделия отварные,котлета мясная</t>
  </si>
  <si>
    <t>Пюре картофельное, котлета куриная</t>
  </si>
  <si>
    <t>Салат из свежих помидор</t>
  </si>
  <si>
    <t>Напиток из плодов шиповника</t>
  </si>
  <si>
    <t>Каша жидкая молочная из манной крупы с маслом сливочным</t>
  </si>
  <si>
    <t>Рис отварной, птица жаренная</t>
  </si>
  <si>
    <t>Салат из белокачанной капусты с морковью</t>
  </si>
  <si>
    <t>МОУ "Знаменская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</si>
</sst>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F185" sqref="F185:F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89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210</v>
      </c>
      <c r="G6" s="40">
        <v>5.0999999999999996</v>
      </c>
      <c r="H6" s="40">
        <v>10.72</v>
      </c>
      <c r="I6" s="40">
        <v>33.42</v>
      </c>
      <c r="J6" s="40">
        <v>251</v>
      </c>
      <c r="K6" s="41">
        <v>29</v>
      </c>
      <c r="L6" s="40">
        <v>17.690000000000001</v>
      </c>
    </row>
    <row r="7" spans="1:12" ht="15" thickBot="1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thickBot="1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4.08</v>
      </c>
      <c r="H8" s="43">
        <v>3.54</v>
      </c>
      <c r="I8" s="43">
        <v>17.54</v>
      </c>
      <c r="J8" s="43">
        <v>118.6</v>
      </c>
      <c r="K8" s="44">
        <v>42</v>
      </c>
      <c r="L8" s="40">
        <v>8.25</v>
      </c>
    </row>
    <row r="9" spans="1:12" ht="14.4">
      <c r="A9" s="23"/>
      <c r="B9" s="15"/>
      <c r="C9" s="11"/>
      <c r="D9" s="7" t="s">
        <v>23</v>
      </c>
      <c r="E9" s="42" t="s">
        <v>43</v>
      </c>
      <c r="F9" s="43">
        <v>110</v>
      </c>
      <c r="G9" s="43">
        <v>4.8</v>
      </c>
      <c r="H9" s="43">
        <v>7.74</v>
      </c>
      <c r="I9" s="43">
        <v>55.66</v>
      </c>
      <c r="J9" s="43">
        <v>312</v>
      </c>
      <c r="K9" s="44">
        <v>35</v>
      </c>
      <c r="L9" s="40">
        <v>11.6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13.98</v>
      </c>
      <c r="H13" s="19">
        <f t="shared" si="0"/>
        <v>22</v>
      </c>
      <c r="I13" s="19">
        <f t="shared" si="0"/>
        <v>106.62</v>
      </c>
      <c r="J13" s="19">
        <f t="shared" si="0"/>
        <v>681.6</v>
      </c>
      <c r="K13" s="25"/>
      <c r="L13" s="19">
        <f t="shared" ref="L13" si="1">SUM(L6:L12)</f>
        <v>37.54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1.1000000000000001</v>
      </c>
      <c r="H15" s="43">
        <v>3.9</v>
      </c>
      <c r="I15" s="43">
        <v>4.8</v>
      </c>
      <c r="J15" s="43">
        <v>61</v>
      </c>
      <c r="K15" s="44">
        <v>5</v>
      </c>
      <c r="L15" s="43">
        <v>11.08</v>
      </c>
    </row>
    <row r="16" spans="1:12" ht="14.4">
      <c r="A16" s="23"/>
      <c r="B16" s="15"/>
      <c r="C16" s="11"/>
      <c r="D16" s="7" t="s">
        <v>28</v>
      </c>
      <c r="E16" s="42" t="s">
        <v>50</v>
      </c>
      <c r="F16" s="43">
        <v>250</v>
      </c>
      <c r="G16" s="43">
        <v>20.49</v>
      </c>
      <c r="H16" s="43">
        <v>24.99</v>
      </c>
      <c r="I16" s="43">
        <v>45.13</v>
      </c>
      <c r="J16" s="43">
        <v>494</v>
      </c>
      <c r="K16" s="44">
        <v>13.14</v>
      </c>
      <c r="L16" s="43">
        <v>79.94</v>
      </c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</v>
      </c>
      <c r="H18" s="43">
        <v>0</v>
      </c>
      <c r="I18" s="43">
        <v>20</v>
      </c>
      <c r="J18" s="43">
        <v>76</v>
      </c>
      <c r="K18" s="44">
        <v>47</v>
      </c>
      <c r="L18" s="43">
        <v>4.45</v>
      </c>
    </row>
    <row r="19" spans="1:12" ht="14.4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3.85</v>
      </c>
      <c r="H19" s="43">
        <v>0.48</v>
      </c>
      <c r="I19" s="43">
        <v>23.95</v>
      </c>
      <c r="J19" s="43">
        <v>118</v>
      </c>
      <c r="K19" s="44"/>
      <c r="L19" s="43">
        <v>4.25</v>
      </c>
    </row>
    <row r="20" spans="1:12" ht="14.4">
      <c r="A20" s="23"/>
      <c r="B20" s="15"/>
      <c r="C20" s="11"/>
      <c r="D20" s="7" t="s">
        <v>32</v>
      </c>
      <c r="E20" s="42" t="s">
        <v>54</v>
      </c>
      <c r="F20" s="43">
        <v>30</v>
      </c>
      <c r="G20" s="43">
        <v>2.4</v>
      </c>
      <c r="H20" s="43">
        <v>0.39</v>
      </c>
      <c r="I20" s="43">
        <v>13.35</v>
      </c>
      <c r="J20" s="43">
        <v>66.900000000000006</v>
      </c>
      <c r="K20" s="44"/>
      <c r="L20" s="43">
        <v>2.0699999999999998</v>
      </c>
    </row>
    <row r="21" spans="1:12" ht="14.4">
      <c r="A21" s="23"/>
      <c r="B21" s="15"/>
      <c r="C21" s="11"/>
      <c r="D21" s="6" t="s">
        <v>51</v>
      </c>
      <c r="E21" s="42" t="s">
        <v>53</v>
      </c>
      <c r="F21" s="43">
        <v>60</v>
      </c>
      <c r="G21" s="43">
        <v>0.08</v>
      </c>
      <c r="H21" s="43">
        <v>1.04</v>
      </c>
      <c r="I21" s="43">
        <v>4.84</v>
      </c>
      <c r="J21" s="43">
        <v>28.98</v>
      </c>
      <c r="K21" s="44">
        <v>23</v>
      </c>
      <c r="L21" s="43">
        <v>2.84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27.919999999999998</v>
      </c>
      <c r="H23" s="19">
        <f t="shared" si="2"/>
        <v>30.799999999999997</v>
      </c>
      <c r="I23" s="19">
        <f t="shared" si="2"/>
        <v>112.07000000000001</v>
      </c>
      <c r="J23" s="19">
        <f t="shared" si="2"/>
        <v>844.88</v>
      </c>
      <c r="K23" s="25"/>
      <c r="L23" s="19">
        <f t="shared" ref="L23" si="3">SUM(L14:L22)</f>
        <v>104.63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1310</v>
      </c>
      <c r="G24" s="32">
        <f t="shared" ref="G24:J24" si="4">G13+G23</f>
        <v>41.9</v>
      </c>
      <c r="H24" s="32">
        <f t="shared" si="4"/>
        <v>52.8</v>
      </c>
      <c r="I24" s="32">
        <f t="shared" si="4"/>
        <v>218.69</v>
      </c>
      <c r="J24" s="32">
        <f t="shared" si="4"/>
        <v>1526.48</v>
      </c>
      <c r="K24" s="32"/>
      <c r="L24" s="32">
        <f t="shared" ref="L24" si="5">L13+L23</f>
        <v>142.16999999999999</v>
      </c>
    </row>
    <row r="25" spans="1:12" ht="26.4">
      <c r="A25" s="14">
        <v>1</v>
      </c>
      <c r="B25" s="15">
        <v>2</v>
      </c>
      <c r="C25" s="22" t="s">
        <v>20</v>
      </c>
      <c r="D25" s="5" t="s">
        <v>21</v>
      </c>
      <c r="E25" s="39" t="s">
        <v>86</v>
      </c>
      <c r="F25" s="40">
        <v>210</v>
      </c>
      <c r="G25" s="40">
        <v>6.11</v>
      </c>
      <c r="H25" s="40">
        <v>10.72</v>
      </c>
      <c r="I25" s="40">
        <v>32.380000000000003</v>
      </c>
      <c r="J25" s="40">
        <v>251</v>
      </c>
      <c r="K25" s="41">
        <v>28</v>
      </c>
      <c r="L25" s="40">
        <v>15.68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41</v>
      </c>
      <c r="L27" s="43">
        <v>10.5</v>
      </c>
    </row>
    <row r="28" spans="1:12" ht="14.4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5.08</v>
      </c>
      <c r="H28" s="43">
        <v>4.5999999999999996</v>
      </c>
      <c r="I28" s="43">
        <v>0.28000000000000003</v>
      </c>
      <c r="J28" s="43">
        <v>63</v>
      </c>
      <c r="K28" s="44"/>
      <c r="L28" s="43">
        <v>3.4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49</v>
      </c>
      <c r="E30" s="42" t="s">
        <v>55</v>
      </c>
      <c r="F30" s="43">
        <v>60</v>
      </c>
      <c r="G30" s="43">
        <v>7.62</v>
      </c>
      <c r="H30" s="43">
        <v>6.9</v>
      </c>
      <c r="I30" s="43">
        <v>0.42</v>
      </c>
      <c r="J30" s="43">
        <v>94.26</v>
      </c>
      <c r="K30" s="44"/>
      <c r="L30" s="43">
        <v>12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21.98</v>
      </c>
      <c r="H32" s="19">
        <f t="shared" ref="H32" si="7">SUM(H25:H31)</f>
        <v>24.9</v>
      </c>
      <c r="I32" s="19">
        <f t="shared" ref="I32" si="8">SUM(I25:I31)</f>
        <v>49.03</v>
      </c>
      <c r="J32" s="19">
        <f t="shared" ref="J32:L32" si="9">SUM(J25:J31)</f>
        <v>508.86</v>
      </c>
      <c r="K32" s="25"/>
      <c r="L32" s="19">
        <f t="shared" si="9"/>
        <v>41.58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4.3</v>
      </c>
      <c r="H34" s="43">
        <v>4.2</v>
      </c>
      <c r="I34" s="43">
        <v>13.2</v>
      </c>
      <c r="J34" s="43">
        <v>118.6</v>
      </c>
      <c r="K34" s="44">
        <v>2</v>
      </c>
      <c r="L34" s="43">
        <v>11.17</v>
      </c>
    </row>
    <row r="35" spans="1:12" ht="14.4">
      <c r="A35" s="14"/>
      <c r="B35" s="15"/>
      <c r="C35" s="11"/>
      <c r="D35" s="7" t="s">
        <v>28</v>
      </c>
      <c r="E35" s="42" t="s">
        <v>57</v>
      </c>
      <c r="F35" s="43">
        <v>250</v>
      </c>
      <c r="G35" s="43">
        <v>15.37</v>
      </c>
      <c r="H35" s="43">
        <v>17.28</v>
      </c>
      <c r="I35" s="43">
        <v>33.380000000000003</v>
      </c>
      <c r="J35" s="43">
        <v>349.4</v>
      </c>
      <c r="K35" s="44">
        <v>10.16</v>
      </c>
      <c r="L35" s="43">
        <v>73.39</v>
      </c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0.13</v>
      </c>
      <c r="H37" s="43">
        <v>0.02</v>
      </c>
      <c r="I37" s="43">
        <v>15.2</v>
      </c>
      <c r="J37" s="43">
        <v>62</v>
      </c>
      <c r="K37" s="44">
        <v>39</v>
      </c>
      <c r="L37" s="43">
        <v>3.79</v>
      </c>
    </row>
    <row r="38" spans="1:12" ht="14.4">
      <c r="A38" s="14"/>
      <c r="B38" s="15"/>
      <c r="C38" s="11"/>
      <c r="D38" s="7" t="s">
        <v>31</v>
      </c>
      <c r="E38" s="42" t="s">
        <v>48</v>
      </c>
      <c r="F38" s="43">
        <v>50</v>
      </c>
      <c r="G38" s="43">
        <v>3.85</v>
      </c>
      <c r="H38" s="43">
        <v>0.48</v>
      </c>
      <c r="I38" s="43">
        <v>23.95</v>
      </c>
      <c r="J38" s="43">
        <v>118</v>
      </c>
      <c r="K38" s="44"/>
      <c r="L38" s="43">
        <v>4.25</v>
      </c>
    </row>
    <row r="39" spans="1:12" ht="14.4">
      <c r="A39" s="14"/>
      <c r="B39" s="15"/>
      <c r="C39" s="11"/>
      <c r="D39" s="7" t="s">
        <v>32</v>
      </c>
      <c r="E39" s="42" t="s">
        <v>54</v>
      </c>
      <c r="F39" s="43">
        <v>30</v>
      </c>
      <c r="G39" s="43">
        <v>2.4</v>
      </c>
      <c r="H39" s="43">
        <v>0.39</v>
      </c>
      <c r="I39" s="43">
        <v>13.35</v>
      </c>
      <c r="J39" s="43">
        <v>66.900000000000006</v>
      </c>
      <c r="K39" s="44"/>
      <c r="L39" s="43">
        <v>2.0699999999999998</v>
      </c>
    </row>
    <row r="40" spans="1:12" ht="14.4">
      <c r="A40" s="14"/>
      <c r="B40" s="15"/>
      <c r="C40" s="11"/>
      <c r="D40" s="6" t="s">
        <v>51</v>
      </c>
      <c r="E40" s="42" t="s">
        <v>53</v>
      </c>
      <c r="F40" s="43">
        <v>60</v>
      </c>
      <c r="G40" s="43">
        <v>0.08</v>
      </c>
      <c r="H40" s="43">
        <v>1.04</v>
      </c>
      <c r="I40" s="43">
        <v>4.84</v>
      </c>
      <c r="J40" s="43">
        <v>28.98</v>
      </c>
      <c r="K40" s="44">
        <v>23</v>
      </c>
      <c r="L40" s="43">
        <v>2.84</v>
      </c>
    </row>
    <row r="41" spans="1:12" ht="14.4">
      <c r="A41" s="14"/>
      <c r="B41" s="15"/>
      <c r="C41" s="11"/>
      <c r="D41" s="6" t="s">
        <v>24</v>
      </c>
      <c r="E41" s="42" t="s">
        <v>59</v>
      </c>
      <c r="F41" s="43">
        <v>100</v>
      </c>
      <c r="G41" s="43">
        <v>0.4</v>
      </c>
      <c r="H41" s="43">
        <v>0.4</v>
      </c>
      <c r="I41" s="43">
        <v>9.8000000000000007</v>
      </c>
      <c r="J41" s="43">
        <v>47</v>
      </c>
      <c r="K41" s="44"/>
      <c r="L41" s="43">
        <v>19</v>
      </c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26.529999999999994</v>
      </c>
      <c r="H42" s="19">
        <f t="shared" ref="H42" si="11">SUM(H33:H41)</f>
        <v>23.81</v>
      </c>
      <c r="I42" s="19">
        <f t="shared" ref="I42" si="12">SUM(I33:I41)</f>
        <v>113.72</v>
      </c>
      <c r="J42" s="19">
        <f t="shared" ref="J42:L42" si="13">SUM(J33:J41)</f>
        <v>790.88</v>
      </c>
      <c r="K42" s="25"/>
      <c r="L42" s="19">
        <f t="shared" si="13"/>
        <v>116.51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1400</v>
      </c>
      <c r="G43" s="32">
        <f t="shared" ref="G43" si="14">G32+G42</f>
        <v>48.509999999999991</v>
      </c>
      <c r="H43" s="32">
        <f t="shared" ref="H43" si="15">H32+H42</f>
        <v>48.709999999999994</v>
      </c>
      <c r="I43" s="32">
        <f t="shared" ref="I43" si="16">I32+I42</f>
        <v>162.75</v>
      </c>
      <c r="J43" s="32">
        <f t="shared" ref="J43:L43" si="17">J32+J42</f>
        <v>1299.74</v>
      </c>
      <c r="K43" s="32"/>
      <c r="L43" s="32">
        <f t="shared" si="17"/>
        <v>158.09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4.38</v>
      </c>
      <c r="H44" s="40">
        <v>3.8</v>
      </c>
      <c r="I44" s="40">
        <v>14.36</v>
      </c>
      <c r="J44" s="40">
        <v>120</v>
      </c>
      <c r="K44" s="41">
        <v>30</v>
      </c>
      <c r="L44" s="40">
        <v>8.43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0.53</v>
      </c>
      <c r="H46" s="43">
        <v>0</v>
      </c>
      <c r="I46" s="43">
        <v>9.4700000000000006</v>
      </c>
      <c r="J46" s="43">
        <v>40</v>
      </c>
      <c r="K46" s="44">
        <v>37</v>
      </c>
      <c r="L46" s="43">
        <v>2.0499999999999998</v>
      </c>
    </row>
    <row r="47" spans="1:12" ht="14.4">
      <c r="A47" s="23"/>
      <c r="B47" s="15"/>
      <c r="C47" s="11"/>
      <c r="D47" s="7" t="s">
        <v>23</v>
      </c>
      <c r="E47" s="42" t="s">
        <v>62</v>
      </c>
      <c r="F47" s="43">
        <v>100</v>
      </c>
      <c r="G47" s="43">
        <v>6.26</v>
      </c>
      <c r="H47" s="43">
        <v>15.18</v>
      </c>
      <c r="I47" s="43">
        <v>39.36</v>
      </c>
      <c r="J47" s="43">
        <v>319.2</v>
      </c>
      <c r="K47" s="44">
        <v>33</v>
      </c>
      <c r="L47" s="43">
        <v>21.5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11.17</v>
      </c>
      <c r="H51" s="19">
        <f t="shared" ref="H51" si="19">SUM(H44:H50)</f>
        <v>18.98</v>
      </c>
      <c r="I51" s="19">
        <f t="shared" ref="I51" si="20">SUM(I44:I50)</f>
        <v>63.19</v>
      </c>
      <c r="J51" s="19">
        <f t="shared" ref="J51:L51" si="21">SUM(J44:J50)</f>
        <v>479.2</v>
      </c>
      <c r="K51" s="25"/>
      <c r="L51" s="19">
        <f t="shared" si="21"/>
        <v>31.98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1.8</v>
      </c>
      <c r="H53" s="43">
        <v>4.2</v>
      </c>
      <c r="I53" s="43">
        <v>10.6</v>
      </c>
      <c r="J53" s="43">
        <v>88.3</v>
      </c>
      <c r="K53" s="44">
        <v>8</v>
      </c>
      <c r="L53" s="43">
        <v>14.22</v>
      </c>
    </row>
    <row r="54" spans="1:12" ht="14.4">
      <c r="A54" s="23"/>
      <c r="B54" s="15"/>
      <c r="C54" s="11"/>
      <c r="D54" s="7" t="s">
        <v>28</v>
      </c>
      <c r="E54" s="42" t="s">
        <v>64</v>
      </c>
      <c r="F54" s="43">
        <v>250</v>
      </c>
      <c r="G54" s="43">
        <v>21.2</v>
      </c>
      <c r="H54" s="43">
        <v>11.4</v>
      </c>
      <c r="I54" s="43">
        <v>45</v>
      </c>
      <c r="J54" s="43">
        <v>367.1</v>
      </c>
      <c r="K54" s="44">
        <v>9.19</v>
      </c>
      <c r="L54" s="43">
        <v>79.790000000000006</v>
      </c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0.66</v>
      </c>
      <c r="H56" s="43">
        <v>0.09</v>
      </c>
      <c r="I56" s="43">
        <v>32.01</v>
      </c>
      <c r="J56" s="43">
        <v>132.80000000000001</v>
      </c>
      <c r="K56" s="44">
        <v>43</v>
      </c>
      <c r="L56" s="43">
        <v>4.4000000000000004</v>
      </c>
    </row>
    <row r="57" spans="1:12" ht="14.4">
      <c r="A57" s="23"/>
      <c r="B57" s="15"/>
      <c r="C57" s="11"/>
      <c r="D57" s="7" t="s">
        <v>31</v>
      </c>
      <c r="E57" s="42" t="s">
        <v>48</v>
      </c>
      <c r="F57" s="43">
        <v>50</v>
      </c>
      <c r="G57" s="43">
        <v>3.85</v>
      </c>
      <c r="H57" s="43">
        <v>0.48</v>
      </c>
      <c r="I57" s="43">
        <v>23.95</v>
      </c>
      <c r="J57" s="43">
        <v>118</v>
      </c>
      <c r="K57" s="44"/>
      <c r="L57" s="43">
        <v>4.25</v>
      </c>
    </row>
    <row r="58" spans="1:12" ht="14.4">
      <c r="A58" s="23"/>
      <c r="B58" s="15"/>
      <c r="C58" s="11"/>
      <c r="D58" s="7" t="s">
        <v>32</v>
      </c>
      <c r="E58" s="42" t="s">
        <v>54</v>
      </c>
      <c r="F58" s="43">
        <v>30</v>
      </c>
      <c r="G58" s="43">
        <v>2.4</v>
      </c>
      <c r="H58" s="43">
        <v>0.39</v>
      </c>
      <c r="I58" s="43">
        <v>13.35</v>
      </c>
      <c r="J58" s="43">
        <v>66.900000000000006</v>
      </c>
      <c r="K58" s="44"/>
      <c r="L58" s="43">
        <v>2.0699999999999998</v>
      </c>
    </row>
    <row r="59" spans="1:12" ht="14.4">
      <c r="A59" s="23"/>
      <c r="B59" s="15"/>
      <c r="C59" s="11"/>
      <c r="D59" s="6" t="s">
        <v>51</v>
      </c>
      <c r="E59" s="42" t="s">
        <v>53</v>
      </c>
      <c r="F59" s="43">
        <v>60</v>
      </c>
      <c r="G59" s="43">
        <v>0.08</v>
      </c>
      <c r="H59" s="43">
        <v>1.04</v>
      </c>
      <c r="I59" s="43">
        <v>4.84</v>
      </c>
      <c r="J59" s="43">
        <v>28.98</v>
      </c>
      <c r="K59" s="44">
        <v>23</v>
      </c>
      <c r="L59" s="43">
        <v>2.84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29.99</v>
      </c>
      <c r="H61" s="19">
        <f t="shared" ref="H61" si="23">SUM(H52:H60)</f>
        <v>17.600000000000001</v>
      </c>
      <c r="I61" s="19">
        <f t="shared" ref="I61" si="24">SUM(I52:I60)</f>
        <v>129.75</v>
      </c>
      <c r="J61" s="19">
        <f t="shared" ref="J61:L61" si="25">SUM(J52:J60)</f>
        <v>802.08</v>
      </c>
      <c r="K61" s="25"/>
      <c r="L61" s="19">
        <f t="shared" si="25"/>
        <v>107.57000000000001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1290</v>
      </c>
      <c r="G62" s="32">
        <f t="shared" ref="G62" si="26">G51+G61</f>
        <v>41.16</v>
      </c>
      <c r="H62" s="32">
        <f t="shared" ref="H62" si="27">H51+H61</f>
        <v>36.58</v>
      </c>
      <c r="I62" s="32">
        <f t="shared" ref="I62" si="28">I51+I61</f>
        <v>192.94</v>
      </c>
      <c r="J62" s="32">
        <f t="shared" ref="J62:L62" si="29">J51+J61</f>
        <v>1281.28</v>
      </c>
      <c r="K62" s="32"/>
      <c r="L62" s="32">
        <f t="shared" si="29"/>
        <v>139.55000000000001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210</v>
      </c>
      <c r="G63" s="40">
        <v>7.51</v>
      </c>
      <c r="H63" s="40">
        <v>11.72</v>
      </c>
      <c r="I63" s="40">
        <v>37.049999999999997</v>
      </c>
      <c r="J63" s="40">
        <v>285</v>
      </c>
      <c r="K63" s="41">
        <v>29</v>
      </c>
      <c r="L63" s="40">
        <v>15.86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4.08</v>
      </c>
      <c r="H65" s="43">
        <v>3.54</v>
      </c>
      <c r="I65" s="43">
        <v>17.54</v>
      </c>
      <c r="J65" s="43">
        <v>118.6</v>
      </c>
      <c r="K65" s="44">
        <v>42</v>
      </c>
      <c r="L65" s="43">
        <v>8.25</v>
      </c>
    </row>
    <row r="66" spans="1:12" ht="14.4">
      <c r="A66" s="23"/>
      <c r="B66" s="15"/>
      <c r="C66" s="11"/>
      <c r="D66" s="7" t="s">
        <v>23</v>
      </c>
      <c r="E66" s="42" t="s">
        <v>67</v>
      </c>
      <c r="F66" s="43">
        <v>100</v>
      </c>
      <c r="G66" s="43">
        <v>11.6</v>
      </c>
      <c r="H66" s="43">
        <v>16.600000000000001</v>
      </c>
      <c r="I66" s="43">
        <v>29.66</v>
      </c>
      <c r="J66" s="43">
        <v>314</v>
      </c>
      <c r="K66" s="44">
        <v>34</v>
      </c>
      <c r="L66" s="43">
        <v>25.94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23.189999999999998</v>
      </c>
      <c r="H70" s="19">
        <f t="shared" ref="H70" si="31">SUM(H63:H69)</f>
        <v>31.860000000000003</v>
      </c>
      <c r="I70" s="19">
        <f t="shared" ref="I70" si="32">SUM(I63:I69)</f>
        <v>84.25</v>
      </c>
      <c r="J70" s="19">
        <f t="shared" ref="J70:L70" si="33">SUM(J63:J69)</f>
        <v>717.6</v>
      </c>
      <c r="K70" s="25"/>
      <c r="L70" s="19">
        <f t="shared" si="33"/>
        <v>50.05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2.1</v>
      </c>
      <c r="H72" s="43">
        <v>2.2000000000000002</v>
      </c>
      <c r="I72" s="43">
        <v>13.9</v>
      </c>
      <c r="J72" s="43">
        <v>94.6</v>
      </c>
      <c r="K72" s="44">
        <v>4</v>
      </c>
      <c r="L72" s="43">
        <v>11.28</v>
      </c>
    </row>
    <row r="73" spans="1:12" ht="14.4">
      <c r="A73" s="23"/>
      <c r="B73" s="15"/>
      <c r="C73" s="11"/>
      <c r="D73" s="7" t="s">
        <v>28</v>
      </c>
      <c r="E73" s="42" t="s">
        <v>69</v>
      </c>
      <c r="F73" s="43">
        <v>250</v>
      </c>
      <c r="G73" s="43">
        <v>25.36</v>
      </c>
      <c r="H73" s="43">
        <v>30.98</v>
      </c>
      <c r="I73" s="43">
        <v>19.88</v>
      </c>
      <c r="J73" s="43">
        <v>461.4</v>
      </c>
      <c r="K73" s="44">
        <v>10.48</v>
      </c>
      <c r="L73" s="43">
        <v>61.27</v>
      </c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0.53</v>
      </c>
      <c r="H75" s="43">
        <v>0</v>
      </c>
      <c r="I75" s="43">
        <v>9.4700000000000006</v>
      </c>
      <c r="J75" s="43">
        <v>40</v>
      </c>
      <c r="K75" s="44">
        <v>37</v>
      </c>
      <c r="L75" s="43">
        <v>2.0499999999999998</v>
      </c>
    </row>
    <row r="76" spans="1:12" ht="14.4">
      <c r="A76" s="23"/>
      <c r="B76" s="15"/>
      <c r="C76" s="11"/>
      <c r="D76" s="7" t="s">
        <v>31</v>
      </c>
      <c r="E76" s="42" t="s">
        <v>48</v>
      </c>
      <c r="F76" s="43">
        <v>50</v>
      </c>
      <c r="G76" s="43">
        <v>3.85</v>
      </c>
      <c r="H76" s="43">
        <v>0.48</v>
      </c>
      <c r="I76" s="43">
        <v>23.95</v>
      </c>
      <c r="J76" s="43">
        <v>118</v>
      </c>
      <c r="K76" s="44"/>
      <c r="L76" s="43">
        <v>4.25</v>
      </c>
    </row>
    <row r="77" spans="1:12" ht="14.4">
      <c r="A77" s="23"/>
      <c r="B77" s="15"/>
      <c r="C77" s="11"/>
      <c r="D77" s="7" t="s">
        <v>32</v>
      </c>
      <c r="E77" s="42" t="s">
        <v>54</v>
      </c>
      <c r="F77" s="43">
        <v>30</v>
      </c>
      <c r="G77" s="43">
        <v>2.4</v>
      </c>
      <c r="H77" s="43">
        <v>0.39</v>
      </c>
      <c r="I77" s="43">
        <v>13.35</v>
      </c>
      <c r="J77" s="43">
        <v>66.900000000000006</v>
      </c>
      <c r="K77" s="44"/>
      <c r="L77" s="43">
        <v>2.0699999999999998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34.24</v>
      </c>
      <c r="H80" s="19">
        <f t="shared" ref="H80" si="35">SUM(H71:H79)</f>
        <v>34.049999999999997</v>
      </c>
      <c r="I80" s="19">
        <f t="shared" ref="I80" si="36">SUM(I71:I79)</f>
        <v>80.55</v>
      </c>
      <c r="J80" s="19">
        <f t="shared" ref="J80:L80" si="37">SUM(J71:J79)</f>
        <v>780.9</v>
      </c>
      <c r="K80" s="25"/>
      <c r="L80" s="19">
        <f t="shared" si="37"/>
        <v>80.919999999999987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1240</v>
      </c>
      <c r="G81" s="32">
        <f t="shared" ref="G81" si="38">G70+G80</f>
        <v>57.43</v>
      </c>
      <c r="H81" s="32">
        <f t="shared" ref="H81" si="39">H70+H80</f>
        <v>65.91</v>
      </c>
      <c r="I81" s="32">
        <f t="shared" ref="I81" si="40">I70+I80</f>
        <v>164.8</v>
      </c>
      <c r="J81" s="32">
        <f t="shared" ref="J81:L81" si="41">J70+J80</f>
        <v>1498.5</v>
      </c>
      <c r="K81" s="32"/>
      <c r="L81" s="32">
        <f t="shared" si="41"/>
        <v>130.96999999999997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210</v>
      </c>
      <c r="G82" s="40">
        <v>7.31</v>
      </c>
      <c r="H82" s="40">
        <v>10.89</v>
      </c>
      <c r="I82" s="40">
        <v>39.200000000000003</v>
      </c>
      <c r="J82" s="40">
        <v>286</v>
      </c>
      <c r="K82" s="41">
        <v>29</v>
      </c>
      <c r="L82" s="40">
        <v>15.2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3.17</v>
      </c>
      <c r="H84" s="43">
        <v>2.68</v>
      </c>
      <c r="I84" s="43">
        <v>15.95</v>
      </c>
      <c r="J84" s="43">
        <v>100.6</v>
      </c>
      <c r="K84" s="44">
        <v>41</v>
      </c>
      <c r="L84" s="43">
        <v>10.5</v>
      </c>
    </row>
    <row r="85" spans="1:12" ht="14.4">
      <c r="A85" s="23"/>
      <c r="B85" s="15"/>
      <c r="C85" s="11"/>
      <c r="D85" s="7" t="s">
        <v>23</v>
      </c>
      <c r="E85" s="42" t="s">
        <v>48</v>
      </c>
      <c r="F85" s="43">
        <v>40</v>
      </c>
      <c r="G85" s="43">
        <v>5.08</v>
      </c>
      <c r="H85" s="43">
        <v>4.5999999999999996</v>
      </c>
      <c r="I85" s="43">
        <v>0.28000000000000003</v>
      </c>
      <c r="J85" s="43">
        <v>63</v>
      </c>
      <c r="K85" s="44"/>
      <c r="L85" s="43">
        <v>3.4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 t="s">
        <v>26</v>
      </c>
      <c r="E87" s="42" t="s">
        <v>55</v>
      </c>
      <c r="F87" s="43">
        <v>60</v>
      </c>
      <c r="G87" s="43">
        <v>7.62</v>
      </c>
      <c r="H87" s="43">
        <v>6.9</v>
      </c>
      <c r="I87" s="43">
        <v>0.42</v>
      </c>
      <c r="J87" s="43">
        <v>94.26</v>
      </c>
      <c r="K87" s="44"/>
      <c r="L87" s="43">
        <v>12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23.18</v>
      </c>
      <c r="H89" s="19">
        <f t="shared" ref="H89" si="43">SUM(H82:H88)</f>
        <v>25.07</v>
      </c>
      <c r="I89" s="19">
        <f t="shared" ref="I89" si="44">SUM(I82:I88)</f>
        <v>55.850000000000009</v>
      </c>
      <c r="J89" s="19">
        <f t="shared" ref="J89:L89" si="45">SUM(J82:J88)</f>
        <v>543.86</v>
      </c>
      <c r="K89" s="25"/>
      <c r="L89" s="19">
        <f t="shared" si="45"/>
        <v>41.099999999999994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100</v>
      </c>
      <c r="G90" s="43">
        <v>0.75</v>
      </c>
      <c r="H90" s="43">
        <v>6.01</v>
      </c>
      <c r="I90" s="43">
        <v>2.35</v>
      </c>
      <c r="J90" s="43">
        <v>66.599999999999994</v>
      </c>
      <c r="K90" s="44">
        <v>24</v>
      </c>
      <c r="L90" s="43">
        <v>14.4</v>
      </c>
    </row>
    <row r="91" spans="1:12" ht="14.4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5.83</v>
      </c>
      <c r="H91" s="43">
        <v>5.15</v>
      </c>
      <c r="I91" s="43">
        <v>6.48</v>
      </c>
      <c r="J91" s="43">
        <v>101.8</v>
      </c>
      <c r="K91" s="44">
        <v>6</v>
      </c>
      <c r="L91" s="43">
        <v>12.32</v>
      </c>
    </row>
    <row r="92" spans="1:12" ht="14.4">
      <c r="A92" s="23"/>
      <c r="B92" s="15"/>
      <c r="C92" s="11"/>
      <c r="D92" s="7" t="s">
        <v>28</v>
      </c>
      <c r="E92" s="42" t="s">
        <v>72</v>
      </c>
      <c r="F92" s="43">
        <v>200</v>
      </c>
      <c r="G92" s="43">
        <v>27.3</v>
      </c>
      <c r="H92" s="43">
        <v>8.1</v>
      </c>
      <c r="I92" s="43">
        <v>33.200000000000003</v>
      </c>
      <c r="J92" s="43">
        <v>314.60000000000002</v>
      </c>
      <c r="K92" s="44">
        <v>22</v>
      </c>
      <c r="L92" s="43">
        <v>57.83</v>
      </c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0</v>
      </c>
      <c r="H94" s="43">
        <v>0</v>
      </c>
      <c r="I94" s="43">
        <v>19</v>
      </c>
      <c r="J94" s="43">
        <v>80</v>
      </c>
      <c r="K94" s="44"/>
      <c r="L94" s="43">
        <v>8.4</v>
      </c>
    </row>
    <row r="95" spans="1:12" ht="14.4">
      <c r="A95" s="23"/>
      <c r="B95" s="15"/>
      <c r="C95" s="11"/>
      <c r="D95" s="7" t="s">
        <v>31</v>
      </c>
      <c r="E95" s="42" t="s">
        <v>48</v>
      </c>
      <c r="F95" s="43">
        <v>50</v>
      </c>
      <c r="G95" s="43">
        <v>3.85</v>
      </c>
      <c r="H95" s="43">
        <v>0.48</v>
      </c>
      <c r="I95" s="43">
        <v>23.95</v>
      </c>
      <c r="J95" s="43">
        <v>118</v>
      </c>
      <c r="K95" s="44"/>
      <c r="L95" s="43">
        <v>4.25</v>
      </c>
    </row>
    <row r="96" spans="1:12" ht="14.4">
      <c r="A96" s="23"/>
      <c r="B96" s="15"/>
      <c r="C96" s="11"/>
      <c r="D96" s="7" t="s">
        <v>32</v>
      </c>
      <c r="E96" s="42" t="s">
        <v>54</v>
      </c>
      <c r="F96" s="43">
        <v>30</v>
      </c>
      <c r="G96" s="43">
        <v>2.4</v>
      </c>
      <c r="H96" s="43">
        <v>0.39</v>
      </c>
      <c r="I96" s="43">
        <v>13.35</v>
      </c>
      <c r="J96" s="43">
        <v>66.900000000000006</v>
      </c>
      <c r="K96" s="44"/>
      <c r="L96" s="43">
        <v>2.0699999999999998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40.130000000000003</v>
      </c>
      <c r="H99" s="19">
        <f t="shared" ref="H99" si="47">SUM(H90:H98)</f>
        <v>20.13</v>
      </c>
      <c r="I99" s="19">
        <f t="shared" ref="I99" si="48">SUM(I90:I98)</f>
        <v>98.33</v>
      </c>
      <c r="J99" s="19">
        <f t="shared" ref="J99:L99" si="49">SUM(J90:J98)</f>
        <v>747.9</v>
      </c>
      <c r="K99" s="25"/>
      <c r="L99" s="19">
        <f t="shared" si="49"/>
        <v>99.27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1290</v>
      </c>
      <c r="G100" s="32">
        <f t="shared" ref="G100" si="50">G89+G99</f>
        <v>63.31</v>
      </c>
      <c r="H100" s="32">
        <f t="shared" ref="H100" si="51">H89+H99</f>
        <v>45.2</v>
      </c>
      <c r="I100" s="32">
        <f t="shared" ref="I100" si="52">I89+I99</f>
        <v>154.18</v>
      </c>
      <c r="J100" s="32">
        <f t="shared" ref="J100:L100" si="53">J89+J99</f>
        <v>1291.76</v>
      </c>
      <c r="K100" s="32"/>
      <c r="L100" s="32">
        <f t="shared" si="53"/>
        <v>140.37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210</v>
      </c>
      <c r="G101" s="40">
        <v>7.51</v>
      </c>
      <c r="H101" s="40">
        <v>11.72</v>
      </c>
      <c r="I101" s="40">
        <v>37.049999999999997</v>
      </c>
      <c r="J101" s="40">
        <v>285</v>
      </c>
      <c r="K101" s="41">
        <v>29</v>
      </c>
      <c r="L101" s="40">
        <v>15.86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4.08</v>
      </c>
      <c r="H103" s="43">
        <v>3.54</v>
      </c>
      <c r="I103" s="43">
        <v>17.54</v>
      </c>
      <c r="J103" s="43">
        <v>118.6</v>
      </c>
      <c r="K103" s="44">
        <v>42</v>
      </c>
      <c r="L103" s="43">
        <v>8.25</v>
      </c>
    </row>
    <row r="104" spans="1:12" ht="14.4">
      <c r="A104" s="23"/>
      <c r="B104" s="15"/>
      <c r="C104" s="11"/>
      <c r="D104" s="7" t="s">
        <v>23</v>
      </c>
      <c r="E104" s="42" t="s">
        <v>48</v>
      </c>
      <c r="F104" s="43">
        <v>100</v>
      </c>
      <c r="G104" s="43">
        <v>7.7</v>
      </c>
      <c r="H104" s="43">
        <v>0.96</v>
      </c>
      <c r="I104" s="43">
        <v>47.9</v>
      </c>
      <c r="J104" s="43">
        <v>236</v>
      </c>
      <c r="K104" s="44"/>
      <c r="L104" s="43">
        <v>8.5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19.29</v>
      </c>
      <c r="H108" s="19">
        <f t="shared" si="54"/>
        <v>16.220000000000002</v>
      </c>
      <c r="I108" s="19">
        <f t="shared" si="54"/>
        <v>102.49</v>
      </c>
      <c r="J108" s="19">
        <f t="shared" si="54"/>
        <v>639.6</v>
      </c>
      <c r="K108" s="25"/>
      <c r="L108" s="19">
        <f t="shared" ref="L108" si="55">SUM(L101:L107)</f>
        <v>32.61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 t="s">
        <v>68</v>
      </c>
      <c r="F110" s="43">
        <v>200</v>
      </c>
      <c r="G110" s="43">
        <v>2.1</v>
      </c>
      <c r="H110" s="43">
        <v>2.2000000000000002</v>
      </c>
      <c r="I110" s="43">
        <v>13.9</v>
      </c>
      <c r="J110" s="43">
        <v>94.6</v>
      </c>
      <c r="K110" s="44">
        <v>4</v>
      </c>
      <c r="L110" s="43">
        <v>11.28</v>
      </c>
    </row>
    <row r="111" spans="1:12" ht="14.4">
      <c r="A111" s="23"/>
      <c r="B111" s="15"/>
      <c r="C111" s="11"/>
      <c r="D111" s="7" t="s">
        <v>28</v>
      </c>
      <c r="E111" s="42" t="s">
        <v>76</v>
      </c>
      <c r="F111" s="43">
        <v>250</v>
      </c>
      <c r="G111" s="43">
        <v>23.06</v>
      </c>
      <c r="H111" s="43">
        <v>25.22</v>
      </c>
      <c r="I111" s="43">
        <v>49.15</v>
      </c>
      <c r="J111" s="43">
        <v>522.70000000000005</v>
      </c>
      <c r="K111" s="44">
        <v>12</v>
      </c>
      <c r="L111" s="43">
        <v>81.239999999999995</v>
      </c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/>
      <c r="H113" s="43"/>
      <c r="I113" s="43">
        <v>24</v>
      </c>
      <c r="J113" s="43">
        <v>95</v>
      </c>
      <c r="K113" s="44"/>
      <c r="L113" s="43">
        <v>11.4</v>
      </c>
    </row>
    <row r="114" spans="1:12" ht="14.4">
      <c r="A114" s="23"/>
      <c r="B114" s="15"/>
      <c r="C114" s="11"/>
      <c r="D114" s="7" t="s">
        <v>31</v>
      </c>
      <c r="E114" s="42" t="s">
        <v>48</v>
      </c>
      <c r="F114" s="43">
        <v>50</v>
      </c>
      <c r="G114" s="43">
        <v>3.85</v>
      </c>
      <c r="H114" s="43">
        <v>0.48</v>
      </c>
      <c r="I114" s="43">
        <v>23.95</v>
      </c>
      <c r="J114" s="43">
        <v>118</v>
      </c>
      <c r="K114" s="44"/>
      <c r="L114" s="43">
        <v>4.25</v>
      </c>
    </row>
    <row r="115" spans="1:12" ht="14.4">
      <c r="A115" s="23"/>
      <c r="B115" s="15"/>
      <c r="C115" s="11"/>
      <c r="D115" s="7" t="s">
        <v>32</v>
      </c>
      <c r="E115" s="42" t="s">
        <v>54</v>
      </c>
      <c r="F115" s="43">
        <v>30</v>
      </c>
      <c r="G115" s="43">
        <v>2.4</v>
      </c>
      <c r="H115" s="43">
        <v>0.39</v>
      </c>
      <c r="I115" s="43">
        <v>13.35</v>
      </c>
      <c r="J115" s="43">
        <v>66.900000000000006</v>
      </c>
      <c r="K115" s="44"/>
      <c r="L115" s="43">
        <v>2.0699999999999998</v>
      </c>
    </row>
    <row r="116" spans="1:12" ht="14.4">
      <c r="A116" s="23"/>
      <c r="B116" s="15"/>
      <c r="C116" s="11"/>
      <c r="D116" s="6" t="s">
        <v>51</v>
      </c>
      <c r="E116" s="42" t="s">
        <v>53</v>
      </c>
      <c r="F116" s="43">
        <v>60</v>
      </c>
      <c r="G116" s="43">
        <v>0.08</v>
      </c>
      <c r="H116" s="43">
        <v>1.04</v>
      </c>
      <c r="I116" s="43">
        <v>4.84</v>
      </c>
      <c r="J116" s="43">
        <v>28.98</v>
      </c>
      <c r="K116" s="44">
        <v>23</v>
      </c>
      <c r="L116" s="43">
        <v>2.84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31.49</v>
      </c>
      <c r="H118" s="19">
        <f t="shared" si="56"/>
        <v>29.33</v>
      </c>
      <c r="I118" s="19">
        <f t="shared" si="56"/>
        <v>129.19</v>
      </c>
      <c r="J118" s="19">
        <f t="shared" si="56"/>
        <v>926.18000000000006</v>
      </c>
      <c r="K118" s="25"/>
      <c r="L118" s="19">
        <f t="shared" ref="L118" si="57">SUM(L109:L117)</f>
        <v>113.08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1300</v>
      </c>
      <c r="G119" s="32">
        <f t="shared" ref="G119" si="58">G108+G118</f>
        <v>50.78</v>
      </c>
      <c r="H119" s="32">
        <f t="shared" ref="H119" si="59">H108+H118</f>
        <v>45.55</v>
      </c>
      <c r="I119" s="32">
        <f t="shared" ref="I119" si="60">I108+I118</f>
        <v>231.68</v>
      </c>
      <c r="J119" s="32">
        <f t="shared" ref="J119:L119" si="61">J108+J118</f>
        <v>1565.7800000000002</v>
      </c>
      <c r="K119" s="32"/>
      <c r="L119" s="32">
        <f t="shared" si="61"/>
        <v>145.69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41</v>
      </c>
      <c r="F120" s="40">
        <v>210</v>
      </c>
      <c r="G120" s="40">
        <v>5.0999999999999996</v>
      </c>
      <c r="H120" s="40">
        <v>10.72</v>
      </c>
      <c r="I120" s="40">
        <v>33.42</v>
      </c>
      <c r="J120" s="40">
        <v>251</v>
      </c>
      <c r="K120" s="41">
        <v>29</v>
      </c>
      <c r="L120" s="40">
        <v>17.690000000000001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3.17</v>
      </c>
      <c r="H122" s="43">
        <v>2.68</v>
      </c>
      <c r="I122" s="43">
        <v>15.95</v>
      </c>
      <c r="J122" s="43">
        <v>100.6</v>
      </c>
      <c r="K122" s="44">
        <v>41</v>
      </c>
      <c r="L122" s="43">
        <v>10.5</v>
      </c>
    </row>
    <row r="123" spans="1:12" ht="14.4">
      <c r="A123" s="14"/>
      <c r="B123" s="15"/>
      <c r="C123" s="11"/>
      <c r="D123" s="7" t="s">
        <v>23</v>
      </c>
      <c r="E123" s="42" t="s">
        <v>62</v>
      </c>
      <c r="F123" s="43">
        <v>100</v>
      </c>
      <c r="G123" s="43">
        <v>6.26</v>
      </c>
      <c r="H123" s="43">
        <v>15.18</v>
      </c>
      <c r="I123" s="43">
        <v>39.36</v>
      </c>
      <c r="J123" s="43">
        <v>319.2</v>
      </c>
      <c r="K123" s="44">
        <v>33</v>
      </c>
      <c r="L123" s="43">
        <v>21.5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14.53</v>
      </c>
      <c r="H127" s="19">
        <f t="shared" si="62"/>
        <v>28.58</v>
      </c>
      <c r="I127" s="19">
        <f t="shared" si="62"/>
        <v>88.73</v>
      </c>
      <c r="J127" s="19">
        <f t="shared" si="62"/>
        <v>670.8</v>
      </c>
      <c r="K127" s="25"/>
      <c r="L127" s="19">
        <f t="shared" ref="L127" si="63">SUM(L120:L126)</f>
        <v>49.69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78</v>
      </c>
      <c r="F129" s="43">
        <v>200</v>
      </c>
      <c r="G129" s="43">
        <v>1.44</v>
      </c>
      <c r="H129" s="43">
        <v>3.9</v>
      </c>
      <c r="I129" s="43">
        <v>8.6999999999999993</v>
      </c>
      <c r="J129" s="43">
        <v>83</v>
      </c>
      <c r="K129" s="44">
        <v>1</v>
      </c>
      <c r="L129" s="43">
        <v>13.76</v>
      </c>
    </row>
    <row r="130" spans="1:12" ht="14.4">
      <c r="A130" s="14"/>
      <c r="B130" s="15"/>
      <c r="C130" s="11"/>
      <c r="D130" s="7" t="s">
        <v>28</v>
      </c>
      <c r="E130" s="42" t="s">
        <v>79</v>
      </c>
      <c r="F130" s="43">
        <v>180</v>
      </c>
      <c r="G130" s="43">
        <v>31.77</v>
      </c>
      <c r="H130" s="43">
        <v>13.25</v>
      </c>
      <c r="I130" s="43">
        <v>38.5</v>
      </c>
      <c r="J130" s="43">
        <v>399.6</v>
      </c>
      <c r="K130" s="44">
        <v>32</v>
      </c>
      <c r="L130" s="43">
        <v>64.27</v>
      </c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0.53</v>
      </c>
      <c r="H132" s="43">
        <v>0</v>
      </c>
      <c r="I132" s="43">
        <v>9.4700000000000006</v>
      </c>
      <c r="J132" s="43">
        <v>40</v>
      </c>
      <c r="K132" s="44">
        <v>37</v>
      </c>
      <c r="L132" s="43">
        <v>2.0499999999999998</v>
      </c>
    </row>
    <row r="133" spans="1:12" ht="14.4">
      <c r="A133" s="14"/>
      <c r="B133" s="15"/>
      <c r="C133" s="11"/>
      <c r="D133" s="7" t="s">
        <v>31</v>
      </c>
      <c r="E133" s="42" t="s">
        <v>48</v>
      </c>
      <c r="F133" s="43">
        <v>50</v>
      </c>
      <c r="G133" s="43">
        <v>3.85</v>
      </c>
      <c r="H133" s="43">
        <v>0.48</v>
      </c>
      <c r="I133" s="43">
        <v>23.95</v>
      </c>
      <c r="J133" s="43">
        <v>118</v>
      </c>
      <c r="K133" s="44"/>
      <c r="L133" s="43">
        <v>4.25</v>
      </c>
    </row>
    <row r="134" spans="1:12" ht="14.4">
      <c r="A134" s="14"/>
      <c r="B134" s="15"/>
      <c r="C134" s="11"/>
      <c r="D134" s="7" t="s">
        <v>32</v>
      </c>
      <c r="E134" s="42" t="s">
        <v>54</v>
      </c>
      <c r="F134" s="43">
        <v>30</v>
      </c>
      <c r="G134" s="43">
        <v>2.4</v>
      </c>
      <c r="H134" s="43">
        <v>0.39</v>
      </c>
      <c r="I134" s="43">
        <v>13.35</v>
      </c>
      <c r="J134" s="43">
        <v>66.900000000000006</v>
      </c>
      <c r="K134" s="44"/>
      <c r="L134" s="43">
        <v>2.0699999999999998</v>
      </c>
    </row>
    <row r="135" spans="1:12" ht="14.4">
      <c r="A135" s="14"/>
      <c r="B135" s="15"/>
      <c r="C135" s="11"/>
      <c r="D135" s="6" t="s">
        <v>24</v>
      </c>
      <c r="E135" s="42" t="s">
        <v>80</v>
      </c>
      <c r="F135" s="43">
        <v>100</v>
      </c>
      <c r="G135" s="43">
        <v>1.5</v>
      </c>
      <c r="H135" s="43">
        <v>0.5</v>
      </c>
      <c r="I135" s="43">
        <v>21</v>
      </c>
      <c r="J135" s="43">
        <v>96</v>
      </c>
      <c r="K135" s="44"/>
      <c r="L135" s="43">
        <v>30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41.49</v>
      </c>
      <c r="H137" s="19">
        <f t="shared" si="64"/>
        <v>18.52</v>
      </c>
      <c r="I137" s="19">
        <f t="shared" si="64"/>
        <v>114.97</v>
      </c>
      <c r="J137" s="19">
        <f t="shared" si="64"/>
        <v>803.5</v>
      </c>
      <c r="K137" s="25"/>
      <c r="L137" s="19">
        <f t="shared" ref="L137" si="65">SUM(L128:L136)</f>
        <v>116.39999999999999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1270</v>
      </c>
      <c r="G138" s="32">
        <f t="shared" ref="G138" si="66">G127+G137</f>
        <v>56.02</v>
      </c>
      <c r="H138" s="32">
        <f t="shared" ref="H138" si="67">H127+H137</f>
        <v>47.099999999999994</v>
      </c>
      <c r="I138" s="32">
        <f t="shared" ref="I138" si="68">I127+I137</f>
        <v>203.7</v>
      </c>
      <c r="J138" s="32">
        <f t="shared" ref="J138:L138" si="69">J127+J137</f>
        <v>1474.3</v>
      </c>
      <c r="K138" s="32"/>
      <c r="L138" s="32">
        <f t="shared" si="69"/>
        <v>166.08999999999997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45</v>
      </c>
      <c r="F139" s="40">
        <v>210</v>
      </c>
      <c r="G139" s="40">
        <v>6.11</v>
      </c>
      <c r="H139" s="40">
        <v>10.72</v>
      </c>
      <c r="I139" s="40">
        <v>32.380000000000003</v>
      </c>
      <c r="J139" s="40">
        <v>251</v>
      </c>
      <c r="K139" s="41">
        <v>28</v>
      </c>
      <c r="L139" s="40">
        <v>15.68</v>
      </c>
    </row>
    <row r="140" spans="1:12" ht="14.4">
      <c r="A140" s="23"/>
      <c r="B140" s="15"/>
      <c r="C140" s="11"/>
      <c r="D140" s="6"/>
      <c r="E140" s="42" t="s">
        <v>46</v>
      </c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0.53</v>
      </c>
      <c r="H141" s="43">
        <v>0</v>
      </c>
      <c r="I141" s="43">
        <v>9.4700000000000006</v>
      </c>
      <c r="J141" s="43">
        <v>40</v>
      </c>
      <c r="K141" s="44">
        <v>37</v>
      </c>
      <c r="L141" s="43">
        <v>2.0499999999999998</v>
      </c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40</v>
      </c>
      <c r="G142" s="43">
        <v>5.08</v>
      </c>
      <c r="H142" s="43">
        <v>4.5999999999999996</v>
      </c>
      <c r="I142" s="43">
        <v>0.28000000000000003</v>
      </c>
      <c r="J142" s="43">
        <v>63</v>
      </c>
      <c r="K142" s="44"/>
      <c r="L142" s="43">
        <v>3.4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26</v>
      </c>
      <c r="E144" s="42" t="s">
        <v>55</v>
      </c>
      <c r="F144" s="43">
        <v>60</v>
      </c>
      <c r="G144" s="43">
        <v>7.62</v>
      </c>
      <c r="H144" s="43">
        <v>6.9</v>
      </c>
      <c r="I144" s="43">
        <v>0.42</v>
      </c>
      <c r="J144" s="43">
        <v>94.26</v>
      </c>
      <c r="K144" s="44"/>
      <c r="L144" s="43">
        <v>12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19.34</v>
      </c>
      <c r="H146" s="19">
        <f t="shared" si="70"/>
        <v>22.22</v>
      </c>
      <c r="I146" s="19">
        <f t="shared" si="70"/>
        <v>42.550000000000004</v>
      </c>
      <c r="J146" s="19">
        <f t="shared" si="70"/>
        <v>448.26</v>
      </c>
      <c r="K146" s="25"/>
      <c r="L146" s="19">
        <f t="shared" ref="L146" si="71">SUM(L139:L145)</f>
        <v>33.129999999999995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100</v>
      </c>
      <c r="G147" s="43">
        <v>1.7</v>
      </c>
      <c r="H147" s="43">
        <v>10.199999999999999</v>
      </c>
      <c r="I147" s="43">
        <v>9.6999999999999993</v>
      </c>
      <c r="J147" s="43">
        <v>135.80000000000001</v>
      </c>
      <c r="K147" s="44">
        <v>26</v>
      </c>
      <c r="L147" s="43">
        <v>8.0299999999999994</v>
      </c>
    </row>
    <row r="148" spans="1:12" ht="14.4">
      <c r="A148" s="23"/>
      <c r="B148" s="15"/>
      <c r="C148" s="11"/>
      <c r="D148" s="7" t="s">
        <v>27</v>
      </c>
      <c r="E148" s="42" t="s">
        <v>75</v>
      </c>
      <c r="F148" s="43">
        <v>200</v>
      </c>
      <c r="G148" s="43">
        <v>1.6</v>
      </c>
      <c r="H148" s="43">
        <v>4</v>
      </c>
      <c r="I148" s="43">
        <v>9.6</v>
      </c>
      <c r="J148" s="43">
        <v>85.8</v>
      </c>
      <c r="K148" s="44">
        <v>3</v>
      </c>
      <c r="L148" s="43">
        <v>13.25</v>
      </c>
    </row>
    <row r="149" spans="1:12" ht="14.4">
      <c r="A149" s="23"/>
      <c r="B149" s="15"/>
      <c r="C149" s="11"/>
      <c r="D149" s="7" t="s">
        <v>28</v>
      </c>
      <c r="E149" s="42" t="s">
        <v>87</v>
      </c>
      <c r="F149" s="43">
        <v>260</v>
      </c>
      <c r="G149" s="43">
        <v>25.86</v>
      </c>
      <c r="H149" s="43">
        <v>30.58</v>
      </c>
      <c r="I149" s="43">
        <v>36.58</v>
      </c>
      <c r="J149" s="43">
        <v>525.5</v>
      </c>
      <c r="K149" s="44">
        <v>9.48</v>
      </c>
      <c r="L149" s="43">
        <v>60.9</v>
      </c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 t="s">
        <v>81</v>
      </c>
      <c r="F151" s="43">
        <v>200</v>
      </c>
      <c r="G151" s="43">
        <v>0.34</v>
      </c>
      <c r="H151" s="43">
        <v>0.106</v>
      </c>
      <c r="I151" s="43">
        <v>23.61</v>
      </c>
      <c r="J151" s="43">
        <v>98.4</v>
      </c>
      <c r="K151" s="44">
        <v>45</v>
      </c>
      <c r="L151" s="43">
        <v>9.9</v>
      </c>
    </row>
    <row r="152" spans="1:12" ht="14.4">
      <c r="A152" s="23"/>
      <c r="B152" s="15"/>
      <c r="C152" s="11"/>
      <c r="D152" s="7" t="s">
        <v>31</v>
      </c>
      <c r="E152" s="42" t="s">
        <v>48</v>
      </c>
      <c r="F152" s="43">
        <v>50</v>
      </c>
      <c r="G152" s="43">
        <v>3.85</v>
      </c>
      <c r="H152" s="43">
        <v>0.48</v>
      </c>
      <c r="I152" s="43">
        <v>23.95</v>
      </c>
      <c r="J152" s="43">
        <v>118</v>
      </c>
      <c r="K152" s="44"/>
      <c r="L152" s="43">
        <v>4.25</v>
      </c>
    </row>
    <row r="153" spans="1:12" ht="14.4">
      <c r="A153" s="23"/>
      <c r="B153" s="15"/>
      <c r="C153" s="11"/>
      <c r="D153" s="7" t="s">
        <v>32</v>
      </c>
      <c r="E153" s="42" t="s">
        <v>54</v>
      </c>
      <c r="F153" s="43">
        <v>30</v>
      </c>
      <c r="G153" s="43">
        <v>2.4</v>
      </c>
      <c r="H153" s="43">
        <v>0.39</v>
      </c>
      <c r="I153" s="43">
        <v>13.35</v>
      </c>
      <c r="J153" s="43">
        <v>66.900000000000006</v>
      </c>
      <c r="K153" s="44"/>
      <c r="L153" s="43">
        <v>2.0699999999999998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35.75</v>
      </c>
      <c r="H156" s="19">
        <f t="shared" si="72"/>
        <v>45.756</v>
      </c>
      <c r="I156" s="19">
        <f t="shared" si="72"/>
        <v>116.78999999999999</v>
      </c>
      <c r="J156" s="19">
        <f t="shared" si="72"/>
        <v>1030.4000000000001</v>
      </c>
      <c r="K156" s="25"/>
      <c r="L156" s="19">
        <f t="shared" ref="L156" si="73">SUM(L147:L155)</f>
        <v>98.4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1350</v>
      </c>
      <c r="G157" s="32">
        <f t="shared" ref="G157" si="74">G146+G156</f>
        <v>55.09</v>
      </c>
      <c r="H157" s="32">
        <f t="shared" ref="H157" si="75">H146+H156</f>
        <v>67.975999999999999</v>
      </c>
      <c r="I157" s="32">
        <f t="shared" ref="I157" si="76">I146+I156</f>
        <v>159.34</v>
      </c>
      <c r="J157" s="32">
        <f t="shared" ref="J157:L157" si="77">J146+J156</f>
        <v>1478.66</v>
      </c>
      <c r="K157" s="32"/>
      <c r="L157" s="32">
        <f t="shared" si="77"/>
        <v>131.53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200</v>
      </c>
      <c r="G158" s="40">
        <v>4.38</v>
      </c>
      <c r="H158" s="40">
        <v>3.8</v>
      </c>
      <c r="I158" s="40">
        <v>14.36</v>
      </c>
      <c r="J158" s="40">
        <v>120</v>
      </c>
      <c r="K158" s="41">
        <v>30</v>
      </c>
      <c r="L158" s="40">
        <v>8.43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4.08</v>
      </c>
      <c r="H160" s="43">
        <v>3.54</v>
      </c>
      <c r="I160" s="43">
        <v>17.54</v>
      </c>
      <c r="J160" s="43">
        <v>118.6</v>
      </c>
      <c r="K160" s="44">
        <v>42</v>
      </c>
      <c r="L160" s="43">
        <v>8.25</v>
      </c>
    </row>
    <row r="161" spans="1:12" ht="14.4">
      <c r="A161" s="23"/>
      <c r="B161" s="15"/>
      <c r="C161" s="11"/>
      <c r="D161" s="7" t="s">
        <v>23</v>
      </c>
      <c r="E161" s="42" t="s">
        <v>67</v>
      </c>
      <c r="F161" s="43">
        <v>100</v>
      </c>
      <c r="G161" s="43">
        <v>11.6</v>
      </c>
      <c r="H161" s="43">
        <v>16.600000000000001</v>
      </c>
      <c r="I161" s="43">
        <v>29.66</v>
      </c>
      <c r="J161" s="43">
        <v>314</v>
      </c>
      <c r="K161" s="44">
        <v>34</v>
      </c>
      <c r="L161" s="43">
        <v>25.94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20.060000000000002</v>
      </c>
      <c r="H165" s="19">
        <f t="shared" si="78"/>
        <v>23.94</v>
      </c>
      <c r="I165" s="19">
        <f t="shared" si="78"/>
        <v>61.56</v>
      </c>
      <c r="J165" s="19">
        <f t="shared" si="78"/>
        <v>552.6</v>
      </c>
      <c r="K165" s="25"/>
      <c r="L165" s="19">
        <f t="shared" ref="L165" si="79">SUM(L158:L164)</f>
        <v>42.620000000000005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 t="s">
        <v>56</v>
      </c>
      <c r="F167" s="43">
        <v>200</v>
      </c>
      <c r="G167" s="43">
        <v>4.3</v>
      </c>
      <c r="H167" s="43">
        <v>4.2</v>
      </c>
      <c r="I167" s="43">
        <v>13.2</v>
      </c>
      <c r="J167" s="43">
        <v>118.6</v>
      </c>
      <c r="K167" s="44">
        <v>2</v>
      </c>
      <c r="L167" s="43">
        <v>11.17</v>
      </c>
    </row>
    <row r="168" spans="1:12" ht="14.4">
      <c r="A168" s="23"/>
      <c r="B168" s="15"/>
      <c r="C168" s="11"/>
      <c r="D168" s="7" t="s">
        <v>28</v>
      </c>
      <c r="E168" s="42" t="s">
        <v>82</v>
      </c>
      <c r="F168" s="43">
        <v>250</v>
      </c>
      <c r="G168" s="43">
        <v>20.49</v>
      </c>
      <c r="H168" s="43">
        <v>24.99</v>
      </c>
      <c r="I168" s="43">
        <v>45.49</v>
      </c>
      <c r="J168" s="43">
        <v>494</v>
      </c>
      <c r="K168" s="44">
        <v>13.14</v>
      </c>
      <c r="L168" s="43">
        <v>79.94</v>
      </c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 t="s">
        <v>73</v>
      </c>
      <c r="F170" s="43">
        <v>200</v>
      </c>
      <c r="G170" s="43">
        <v>0</v>
      </c>
      <c r="H170" s="43">
        <v>0</v>
      </c>
      <c r="I170" s="43">
        <v>19</v>
      </c>
      <c r="J170" s="43">
        <v>80</v>
      </c>
      <c r="K170" s="44"/>
      <c r="L170" s="43">
        <v>8.4</v>
      </c>
    </row>
    <row r="171" spans="1:12" ht="14.4">
      <c r="A171" s="23"/>
      <c r="B171" s="15"/>
      <c r="C171" s="11"/>
      <c r="D171" s="7" t="s">
        <v>31</v>
      </c>
      <c r="E171" s="42" t="s">
        <v>48</v>
      </c>
      <c r="F171" s="43">
        <v>50</v>
      </c>
      <c r="G171" s="43">
        <v>3.85</v>
      </c>
      <c r="H171" s="43">
        <v>0.48</v>
      </c>
      <c r="I171" s="43">
        <v>23.95</v>
      </c>
      <c r="J171" s="43">
        <v>118</v>
      </c>
      <c r="K171" s="44"/>
      <c r="L171" s="43">
        <v>4.25</v>
      </c>
    </row>
    <row r="172" spans="1:12" ht="14.4">
      <c r="A172" s="23"/>
      <c r="B172" s="15"/>
      <c r="C172" s="11"/>
      <c r="D172" s="7" t="s">
        <v>32</v>
      </c>
      <c r="E172" s="42" t="s">
        <v>54</v>
      </c>
      <c r="F172" s="43">
        <v>30</v>
      </c>
      <c r="G172" s="43">
        <v>2.4</v>
      </c>
      <c r="H172" s="43">
        <v>0.39</v>
      </c>
      <c r="I172" s="43">
        <v>13.35</v>
      </c>
      <c r="J172" s="43">
        <v>66.900000000000006</v>
      </c>
      <c r="K172" s="44"/>
      <c r="L172" s="43">
        <v>2.0699999999999998</v>
      </c>
    </row>
    <row r="173" spans="1:12" ht="14.4">
      <c r="A173" s="23"/>
      <c r="B173" s="15"/>
      <c r="C173" s="11"/>
      <c r="D173" s="6" t="s">
        <v>51</v>
      </c>
      <c r="E173" s="42" t="s">
        <v>53</v>
      </c>
      <c r="F173" s="43">
        <v>60</v>
      </c>
      <c r="G173" s="43">
        <v>0.08</v>
      </c>
      <c r="H173" s="43">
        <v>1.04</v>
      </c>
      <c r="I173" s="43">
        <v>4.84</v>
      </c>
      <c r="J173" s="43">
        <v>28.98</v>
      </c>
      <c r="K173" s="44">
        <v>23</v>
      </c>
      <c r="L173" s="43">
        <v>2.84</v>
      </c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31.119999999999997</v>
      </c>
      <c r="H175" s="19">
        <f t="shared" si="80"/>
        <v>31.099999999999998</v>
      </c>
      <c r="I175" s="19">
        <f t="shared" si="80"/>
        <v>119.83</v>
      </c>
      <c r="J175" s="19">
        <f t="shared" si="80"/>
        <v>906.48</v>
      </c>
      <c r="K175" s="25"/>
      <c r="L175" s="19">
        <f t="shared" ref="L175" si="81">SUM(L166:L174)</f>
        <v>108.67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1290</v>
      </c>
      <c r="G176" s="32">
        <f t="shared" ref="G176" si="82">G165+G175</f>
        <v>51.18</v>
      </c>
      <c r="H176" s="32">
        <f t="shared" ref="H176" si="83">H165+H175</f>
        <v>55.04</v>
      </c>
      <c r="I176" s="32">
        <f t="shared" ref="I176" si="84">I165+I175</f>
        <v>181.39</v>
      </c>
      <c r="J176" s="32">
        <f t="shared" ref="J176:L176" si="85">J165+J175</f>
        <v>1459.08</v>
      </c>
      <c r="K176" s="32"/>
      <c r="L176" s="32">
        <f t="shared" si="85"/>
        <v>151.29000000000002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210</v>
      </c>
      <c r="G177" s="40">
        <v>7.51</v>
      </c>
      <c r="H177" s="40">
        <v>11.72</v>
      </c>
      <c r="I177" s="40">
        <v>37.049999999999997</v>
      </c>
      <c r="J177" s="40">
        <v>285</v>
      </c>
      <c r="K177" s="41">
        <v>29</v>
      </c>
      <c r="L177" s="40">
        <v>15.86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3.17</v>
      </c>
      <c r="H179" s="43">
        <v>2.68</v>
      </c>
      <c r="I179" s="43">
        <v>15.95</v>
      </c>
      <c r="J179" s="43">
        <v>100.6</v>
      </c>
      <c r="K179" s="44">
        <v>41</v>
      </c>
      <c r="L179" s="43">
        <v>10.5</v>
      </c>
    </row>
    <row r="180" spans="1:12" ht="14.4">
      <c r="A180" s="23"/>
      <c r="B180" s="15"/>
      <c r="C180" s="11"/>
      <c r="D180" s="7" t="s">
        <v>23</v>
      </c>
      <c r="E180" s="42" t="s">
        <v>43</v>
      </c>
      <c r="F180" s="43">
        <v>110</v>
      </c>
      <c r="G180" s="43">
        <v>4.8</v>
      </c>
      <c r="H180" s="43">
        <v>7.74</v>
      </c>
      <c r="I180" s="43">
        <v>55.66</v>
      </c>
      <c r="J180" s="43">
        <v>312</v>
      </c>
      <c r="K180" s="44">
        <v>35</v>
      </c>
      <c r="L180" s="43">
        <v>11.6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15.48</v>
      </c>
      <c r="H184" s="19">
        <f t="shared" si="86"/>
        <v>22.14</v>
      </c>
      <c r="I184" s="19">
        <f t="shared" si="86"/>
        <v>108.66</v>
      </c>
      <c r="J184" s="19">
        <f t="shared" si="86"/>
        <v>697.6</v>
      </c>
      <c r="K184" s="25"/>
      <c r="L184" s="19">
        <f t="shared" ref="L184" si="87">SUM(L177:L183)</f>
        <v>37.96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84</v>
      </c>
      <c r="F185" s="43">
        <v>100</v>
      </c>
      <c r="G185" s="43">
        <v>1.1000000000000001</v>
      </c>
      <c r="H185" s="43">
        <v>6.1</v>
      </c>
      <c r="I185" s="43">
        <v>4.58</v>
      </c>
      <c r="J185" s="43">
        <v>77.7</v>
      </c>
      <c r="K185" s="44">
        <v>25</v>
      </c>
      <c r="L185" s="43">
        <v>15.03</v>
      </c>
    </row>
    <row r="186" spans="1:12" ht="14.4">
      <c r="A186" s="23"/>
      <c r="B186" s="15"/>
      <c r="C186" s="11"/>
      <c r="D186" s="7" t="s">
        <v>27</v>
      </c>
      <c r="E186" s="42" t="s">
        <v>68</v>
      </c>
      <c r="F186" s="43">
        <v>200</v>
      </c>
      <c r="G186" s="43">
        <v>2.1</v>
      </c>
      <c r="H186" s="43">
        <v>2.2000000000000002</v>
      </c>
      <c r="I186" s="43">
        <v>13.9</v>
      </c>
      <c r="J186" s="43">
        <v>94.6</v>
      </c>
      <c r="K186" s="44">
        <v>4</v>
      </c>
      <c r="L186" s="43">
        <v>11.28</v>
      </c>
    </row>
    <row r="187" spans="1:12" ht="14.4">
      <c r="A187" s="23"/>
      <c r="B187" s="15"/>
      <c r="C187" s="11"/>
      <c r="D187" s="7" t="s">
        <v>28</v>
      </c>
      <c r="E187" s="42" t="s">
        <v>83</v>
      </c>
      <c r="F187" s="43">
        <v>250</v>
      </c>
      <c r="G187" s="43">
        <v>22.3</v>
      </c>
      <c r="H187" s="43">
        <v>9.4</v>
      </c>
      <c r="I187" s="43">
        <v>33.299999999999997</v>
      </c>
      <c r="J187" s="43">
        <v>307.7</v>
      </c>
      <c r="K187" s="44">
        <v>10.18</v>
      </c>
      <c r="L187" s="43">
        <v>50.34</v>
      </c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85</v>
      </c>
      <c r="F189" s="43">
        <v>200</v>
      </c>
      <c r="G189" s="43">
        <v>0.68</v>
      </c>
      <c r="H189" s="43">
        <v>0.3</v>
      </c>
      <c r="I189" s="43">
        <v>20.76</v>
      </c>
      <c r="J189" s="43">
        <v>88.2</v>
      </c>
      <c r="K189" s="44">
        <v>40</v>
      </c>
      <c r="L189" s="43">
        <v>7.3</v>
      </c>
    </row>
    <row r="190" spans="1:12" ht="14.4">
      <c r="A190" s="23"/>
      <c r="B190" s="15"/>
      <c r="C190" s="11"/>
      <c r="D190" s="7" t="s">
        <v>31</v>
      </c>
      <c r="E190" s="42" t="s">
        <v>48</v>
      </c>
      <c r="F190" s="43">
        <v>50</v>
      </c>
      <c r="G190" s="43">
        <v>3.85</v>
      </c>
      <c r="H190" s="43">
        <v>0.48</v>
      </c>
      <c r="I190" s="43">
        <v>23.95</v>
      </c>
      <c r="J190" s="43">
        <v>118</v>
      </c>
      <c r="K190" s="44"/>
      <c r="L190" s="43">
        <v>4.25</v>
      </c>
    </row>
    <row r="191" spans="1:12" ht="14.4">
      <c r="A191" s="23"/>
      <c r="B191" s="15"/>
      <c r="C191" s="11"/>
      <c r="D191" s="7" t="s">
        <v>32</v>
      </c>
      <c r="E191" s="42" t="s">
        <v>54</v>
      </c>
      <c r="F191" s="43">
        <v>30</v>
      </c>
      <c r="G191" s="43">
        <v>2.4</v>
      </c>
      <c r="H191" s="43">
        <v>0.39</v>
      </c>
      <c r="I191" s="43">
        <v>13.35</v>
      </c>
      <c r="J191" s="43">
        <v>66.900000000000006</v>
      </c>
      <c r="K191" s="44"/>
      <c r="L191" s="43">
        <v>2.0699999999999998</v>
      </c>
    </row>
    <row r="192" spans="1:12" ht="14.4">
      <c r="A192" s="23"/>
      <c r="B192" s="15"/>
      <c r="C192" s="11"/>
      <c r="D192" s="6" t="s">
        <v>51</v>
      </c>
      <c r="E192" s="42" t="s">
        <v>53</v>
      </c>
      <c r="F192" s="43">
        <v>60</v>
      </c>
      <c r="G192" s="43">
        <v>0.08</v>
      </c>
      <c r="H192" s="43">
        <v>1.04</v>
      </c>
      <c r="I192" s="43">
        <v>4.84</v>
      </c>
      <c r="J192" s="43">
        <v>28.98</v>
      </c>
      <c r="K192" s="44">
        <v>23</v>
      </c>
      <c r="L192" s="43">
        <v>2.84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32.51</v>
      </c>
      <c r="H194" s="19">
        <f t="shared" si="88"/>
        <v>19.910000000000004</v>
      </c>
      <c r="I194" s="19">
        <f t="shared" si="88"/>
        <v>114.68</v>
      </c>
      <c r="J194" s="19">
        <f t="shared" si="88"/>
        <v>782.08</v>
      </c>
      <c r="K194" s="25"/>
      <c r="L194" s="19">
        <f t="shared" ref="L194" si="89">SUM(L185:L193)</f>
        <v>93.11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1410</v>
      </c>
      <c r="G195" s="32">
        <f t="shared" ref="G195" si="90">G184+G194</f>
        <v>47.989999999999995</v>
      </c>
      <c r="H195" s="32">
        <f t="shared" ref="H195" si="91">H184+H194</f>
        <v>42.050000000000004</v>
      </c>
      <c r="I195" s="32">
        <f t="shared" ref="I195" si="92">I184+I194</f>
        <v>223.34</v>
      </c>
      <c r="J195" s="32">
        <f t="shared" ref="J195:L195" si="93">J184+J194</f>
        <v>1479.68</v>
      </c>
      <c r="K195" s="32"/>
      <c r="L195" s="32">
        <f t="shared" si="93"/>
        <v>131.07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51.337000000000003</v>
      </c>
      <c r="H196" s="34">
        <f t="shared" si="94"/>
        <v>50.691600000000008</v>
      </c>
      <c r="I196" s="34">
        <f t="shared" si="94"/>
        <v>189.28100000000001</v>
      </c>
      <c r="J196" s="34">
        <f t="shared" si="94"/>
        <v>1435.5260000000001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143.68199999999996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2024-09-08T08:50:37Z</dcterms:modified>
</cp:coreProperties>
</file>